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LTURA1\Desktop\TURISMO TRANSPARENCIA JULIO 2021\"/>
    </mc:Choice>
  </mc:AlternateContent>
  <bookViews>
    <workbookView xWindow="0" yWindow="0" windowWidth="16392" windowHeight="5664" activeTab="2"/>
  </bookViews>
  <sheets>
    <sheet name="Reporte de Formatos" sheetId="1" r:id="rId1"/>
    <sheet name="Hoja1" sheetId="2" r:id="rId2"/>
    <sheet name="Hoja2" sheetId="3" r:id="rId3"/>
  </sheets>
  <externalReferences>
    <externalReference r:id="rId4"/>
    <externalReference r:id="rId5"/>
  </externalReferences>
  <calcPr calcId="152511"/>
</workbook>
</file>

<file path=xl/calcChain.xml><?xml version="1.0" encoding="utf-8"?>
<calcChain xmlns="http://schemas.openxmlformats.org/spreadsheetml/2006/main">
  <c r="AI14" i="3" l="1"/>
  <c r="AH14" i="3"/>
  <c r="AI13" i="3"/>
  <c r="AH13" i="3"/>
  <c r="AI12" i="3"/>
  <c r="AH12" i="3"/>
  <c r="AI11" i="3"/>
  <c r="AH11" i="3"/>
  <c r="AH10" i="3"/>
  <c r="AI10" i="3" s="1"/>
  <c r="AI9" i="3"/>
  <c r="AH9" i="3"/>
  <c r="AI8" i="3"/>
  <c r="AH8" i="3"/>
  <c r="AI7" i="3"/>
  <c r="AH7" i="3"/>
  <c r="AI6" i="3"/>
  <c r="AH6" i="3"/>
  <c r="D34" i="2"/>
  <c r="C34" i="2"/>
  <c r="B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" i="2"/>
</calcChain>
</file>

<file path=xl/sharedStrings.xml><?xml version="1.0" encoding="utf-8"?>
<sst xmlns="http://schemas.openxmlformats.org/spreadsheetml/2006/main" count="116" uniqueCount="86">
  <si>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</si>
  <si>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</si>
  <si>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</si>
  <si>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</si>
  <si>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</si>
  <si>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</si>
  <si>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</si>
  <si>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</si>
  <si>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</si>
  <si>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</si>
  <si>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</si>
  <si>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</si>
  <si>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</si>
  <si>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</si>
  <si>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</si>
  <si>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</si>
  <si>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</si>
  <si>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</si>
  <si>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</si>
  <si>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</si>
  <si>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</si>
  <si>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</si>
  <si>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</si>
  <si>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</si>
  <si>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</si>
  <si>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</si>
  <si>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</si>
  <si>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</si>
  <si>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</si>
  <si>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</si>
  <si>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</si>
  <si>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</si>
  <si>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</si>
  <si>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</si>
  <si>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</si>
  <si>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</si>
  <si>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RIOVERDE </t>
  </si>
  <si>
    <t>Hoja1!C34</t>
  </si>
  <si>
    <t>Hoja1!D34</t>
  </si>
  <si>
    <t xml:space="preserve">CULTURA Y TURISMO MUNICIPAL DE RIOVERDE </t>
  </si>
  <si>
    <t>FECHA</t>
  </si>
  <si>
    <t>VISITANTES MEDIA LUNA</t>
  </si>
  <si>
    <t xml:space="preserve">MEDIA LUNA </t>
  </si>
  <si>
    <t>SAN SEBASTIAN</t>
  </si>
  <si>
    <t>LOS PEROLES</t>
  </si>
  <si>
    <t>JULIO</t>
  </si>
  <si>
    <t>CANTIDAD</t>
  </si>
  <si>
    <t>NACIONALES</t>
  </si>
  <si>
    <t>EXTRANJEROS</t>
  </si>
  <si>
    <t xml:space="preserve"> JULIO 2021</t>
  </si>
  <si>
    <t>LUNES</t>
  </si>
  <si>
    <t>MARTES</t>
  </si>
  <si>
    <t>MIRCOLES</t>
  </si>
  <si>
    <t>JUEVES</t>
  </si>
  <si>
    <t>VIERNES</t>
  </si>
  <si>
    <t>SABADO</t>
  </si>
  <si>
    <t>DOMINGO</t>
  </si>
  <si>
    <t xml:space="preserve"> JUNIO 2021</t>
  </si>
  <si>
    <t>L</t>
  </si>
  <si>
    <t>M</t>
  </si>
  <si>
    <t>J</t>
  </si>
  <si>
    <t>V</t>
  </si>
  <si>
    <t>S</t>
  </si>
  <si>
    <t>D</t>
  </si>
  <si>
    <t>MAR   %</t>
  </si>
  <si>
    <t>MIER  %</t>
  </si>
  <si>
    <t>JUE  %</t>
  </si>
  <si>
    <t>VIER %</t>
  </si>
  <si>
    <t>SAB   %</t>
  </si>
  <si>
    <t>DOM   %</t>
  </si>
  <si>
    <t>LUN  %</t>
  </si>
  <si>
    <t>%</t>
  </si>
  <si>
    <t>HOTELES</t>
  </si>
  <si>
    <t>HABITACIONES</t>
  </si>
  <si>
    <t>SUMA</t>
  </si>
  <si>
    <t>PROM.</t>
  </si>
  <si>
    <t>VISTA BONITA</t>
  </si>
  <si>
    <t>SAENZ</t>
  </si>
  <si>
    <t>SANTA REGINA</t>
  </si>
  <si>
    <t>EL MOLINO</t>
  </si>
  <si>
    <t>RENZZO</t>
  </si>
  <si>
    <t>PREMIER</t>
  </si>
  <si>
    <t>RIO</t>
  </si>
  <si>
    <t>MORELOS</t>
  </si>
  <si>
    <t>MARIA DOLORES</t>
  </si>
  <si>
    <t>https://docs.google.com/document/d/1SBS371gFLwCFvqx5onkbmEgbGXjdWhge/edit?usp=sharing&amp;ouid=116306384317442287157&amp;rtpof=true&amp;sd=true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</si>
</sst>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</fills>
  <borders count="8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/>
    </xf>
    <xf numFmtId="3" fontId="5" fillId="3" borderId="0" xfId="2" applyNumberFormat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/>
    <xf numFmtId="0" fontId="4" fillId="6" borderId="3" xfId="0" applyFont="1" applyFill="1" applyBorder="1" applyAlignment="1">
      <alignment horizontal="center"/>
    </xf>
    <xf numFmtId="0" fontId="4" fillId="7" borderId="3" xfId="0" applyFont="1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  <xf numFmtId="0" fontId="6" fillId="10" borderId="3" xfId="0" applyFont="1" applyFill="1" applyBorder="1" applyAlignment="1">
      <alignment horizontal="center"/>
    </xf>
    <xf numFmtId="0" fontId="6" fillId="10" borderId="2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0" fillId="8" borderId="3" xfId="0" applyFill="1" applyBorder="1"/>
    <xf numFmtId="0" fontId="0" fillId="3" borderId="3" xfId="0" applyFill="1" applyBorder="1" applyAlignment="1">
      <alignment horizontal="center"/>
    </xf>
    <xf numFmtId="0" fontId="0" fillId="0" borderId="3" xfId="1" applyNumberFormat="1" applyFont="1" applyBorder="1" applyAlignment="1">
      <alignment horizontal="center"/>
    </xf>
    <xf numFmtId="0" fontId="0" fillId="3" borderId="0" xfId="0" applyFill="1" applyAlignment="1">
      <alignment horizontal="center"/>
    </xf>
    <xf numFmtId="2" fontId="0" fillId="3" borderId="0" xfId="0" applyNumberFormat="1" applyFill="1" applyAlignment="1">
      <alignment horizontal="center"/>
    </xf>
    <xf numFmtId="0" fontId="0" fillId="3" borderId="3" xfId="1" applyNumberFormat="1" applyFont="1" applyFill="1" applyBorder="1" applyAlignment="1">
      <alignment horizontal="center"/>
    </xf>
    <xf numFmtId="0" fontId="0" fillId="3" borderId="0" xfId="0" applyFill="1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4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17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3" borderId="7" xfId="0" applyFont="1" applyFill="1" applyBorder="1" applyAlignment="1">
      <alignment horizontal="center" wrapText="1"/>
    </xf>
    <xf numFmtId="0" fontId="6" fillId="3" borderId="6" xfId="0" applyFont="1" applyFill="1" applyBorder="1" applyAlignment="1">
      <alignment horizontal="center" wrapText="1"/>
    </xf>
    <xf numFmtId="9" fontId="6" fillId="0" borderId="7" xfId="1" applyFont="1" applyBorder="1" applyAlignment="1">
      <alignment horizontal="center" wrapText="1"/>
    </xf>
    <xf numFmtId="9" fontId="6" fillId="0" borderId="6" xfId="1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3" borderId="3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5" fillId="0" borderId="0" xfId="2" applyFill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TURISMO</a:t>
            </a:r>
            <a:r>
              <a:rPr lang="es-MX" baseline="0"/>
              <a:t> JULIO 2021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v>Visitantes Nacionales</c:v>
          </c:tx>
          <c:spPr>
            <a:solidFill>
              <a:schemeClr val="accent1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[1]JULIO!$C$6:$C$36</c:f>
              <c:numCache>
                <c:formatCode>General</c:formatCode>
                <c:ptCount val="31"/>
                <c:pt idx="0">
                  <c:v>905</c:v>
                </c:pt>
                <c:pt idx="1">
                  <c:v>894</c:v>
                </c:pt>
                <c:pt idx="2">
                  <c:v>994</c:v>
                </c:pt>
                <c:pt idx="3">
                  <c:v>994</c:v>
                </c:pt>
                <c:pt idx="4">
                  <c:v>1005</c:v>
                </c:pt>
                <c:pt idx="5">
                  <c:v>1016</c:v>
                </c:pt>
                <c:pt idx="6">
                  <c:v>1027</c:v>
                </c:pt>
                <c:pt idx="7">
                  <c:v>1038</c:v>
                </c:pt>
                <c:pt idx="8">
                  <c:v>1049</c:v>
                </c:pt>
                <c:pt idx="9">
                  <c:v>1060</c:v>
                </c:pt>
                <c:pt idx="10">
                  <c:v>1071</c:v>
                </c:pt>
                <c:pt idx="11">
                  <c:v>1082</c:v>
                </c:pt>
                <c:pt idx="12">
                  <c:v>1093</c:v>
                </c:pt>
                <c:pt idx="13">
                  <c:v>1104</c:v>
                </c:pt>
                <c:pt idx="14">
                  <c:v>1035</c:v>
                </c:pt>
                <c:pt idx="15">
                  <c:v>1020</c:v>
                </c:pt>
                <c:pt idx="16">
                  <c:v>1012</c:v>
                </c:pt>
                <c:pt idx="17">
                  <c:v>1055</c:v>
                </c:pt>
                <c:pt idx="18">
                  <c:v>1098</c:v>
                </c:pt>
                <c:pt idx="19">
                  <c:v>1115</c:v>
                </c:pt>
                <c:pt idx="20">
                  <c:v>1108</c:v>
                </c:pt>
                <c:pt idx="21">
                  <c:v>1121</c:v>
                </c:pt>
                <c:pt idx="22">
                  <c:v>997</c:v>
                </c:pt>
                <c:pt idx="23">
                  <c:v>979</c:v>
                </c:pt>
                <c:pt idx="24">
                  <c:v>961</c:v>
                </c:pt>
                <c:pt idx="25">
                  <c:v>943</c:v>
                </c:pt>
                <c:pt idx="26">
                  <c:v>925</c:v>
                </c:pt>
                <c:pt idx="27">
                  <c:v>907</c:v>
                </c:pt>
                <c:pt idx="28">
                  <c:v>1028</c:v>
                </c:pt>
                <c:pt idx="29">
                  <c:v>1091</c:v>
                </c:pt>
                <c:pt idx="30">
                  <c:v>1055</c:v>
                </c:pt>
              </c:numCache>
            </c:numRef>
          </c:val>
        </c:ser>
        <c:ser>
          <c:idx val="1"/>
          <c:order val="1"/>
          <c:tx>
            <c:v>Visitantes Extranjeros</c:v>
          </c:tx>
          <c:spPr>
            <a:solidFill>
              <a:schemeClr val="accent2"/>
            </a:solidFill>
            <a:ln w="25400">
              <a:noFill/>
            </a:ln>
            <a:effectLst/>
          </c:spPr>
          <c:invertIfNegative val="0"/>
          <c:cat>
            <c:numRef>
              <c:f>[1]JULIO!$A$6:$A$36</c:f>
              <c:numCache>
                <c:formatCode>General</c:formatCode>
                <c:ptCount val="31"/>
                <c:pt idx="0">
                  <c:v>1</c:v>
                </c:pt>
                <c:pt idx="1">
                  <c:v>2</c:v>
                </c:pt>
                <c:pt idx="2">
                  <c:v>3</c:v>
                </c:pt>
                <c:pt idx="3">
                  <c:v>4</c:v>
                </c:pt>
                <c:pt idx="4">
                  <c:v>5</c:v>
                </c:pt>
                <c:pt idx="5">
                  <c:v>6</c:v>
                </c:pt>
                <c:pt idx="6">
                  <c:v>7</c:v>
                </c:pt>
                <c:pt idx="7">
                  <c:v>8</c:v>
                </c:pt>
                <c:pt idx="8">
                  <c:v>9</c:v>
                </c:pt>
                <c:pt idx="9">
                  <c:v>10</c:v>
                </c:pt>
                <c:pt idx="10">
                  <c:v>11</c:v>
                </c:pt>
                <c:pt idx="11">
                  <c:v>12</c:v>
                </c:pt>
                <c:pt idx="12">
                  <c:v>13</c:v>
                </c:pt>
                <c:pt idx="13">
                  <c:v>14</c:v>
                </c:pt>
                <c:pt idx="14">
                  <c:v>15</c:v>
                </c:pt>
                <c:pt idx="15">
                  <c:v>16</c:v>
                </c:pt>
                <c:pt idx="16">
                  <c:v>17</c:v>
                </c:pt>
                <c:pt idx="17">
                  <c:v>18</c:v>
                </c:pt>
                <c:pt idx="18">
                  <c:v>19</c:v>
                </c:pt>
                <c:pt idx="19">
                  <c:v>20</c:v>
                </c:pt>
                <c:pt idx="20">
                  <c:v>21</c:v>
                </c:pt>
                <c:pt idx="21">
                  <c:v>22</c:v>
                </c:pt>
                <c:pt idx="22">
                  <c:v>23</c:v>
                </c:pt>
                <c:pt idx="23">
                  <c:v>24</c:v>
                </c:pt>
                <c:pt idx="24">
                  <c:v>25</c:v>
                </c:pt>
                <c:pt idx="25">
                  <c:v>26</c:v>
                </c:pt>
                <c:pt idx="26">
                  <c:v>27</c:v>
                </c:pt>
                <c:pt idx="27">
                  <c:v>28</c:v>
                </c:pt>
                <c:pt idx="28">
                  <c:v>29</c:v>
                </c:pt>
                <c:pt idx="29">
                  <c:v>30</c:v>
                </c:pt>
                <c:pt idx="30">
                  <c:v>31</c:v>
                </c:pt>
              </c:numCache>
            </c:numRef>
          </c:cat>
          <c:val>
            <c:numRef>
              <c:f>[1]JULIO!$D$6:$D$36</c:f>
              <c:numCache>
                <c:formatCode>General</c:formatCode>
                <c:ptCount val="31"/>
                <c:pt idx="0">
                  <c:v>81</c:v>
                </c:pt>
                <c:pt idx="1">
                  <c:v>129</c:v>
                </c:pt>
                <c:pt idx="2">
                  <c:v>143</c:v>
                </c:pt>
                <c:pt idx="3">
                  <c:v>206</c:v>
                </c:pt>
                <c:pt idx="4">
                  <c:v>180</c:v>
                </c:pt>
                <c:pt idx="5">
                  <c:v>154</c:v>
                </c:pt>
                <c:pt idx="6">
                  <c:v>128</c:v>
                </c:pt>
                <c:pt idx="7">
                  <c:v>102</c:v>
                </c:pt>
                <c:pt idx="8">
                  <c:v>76</c:v>
                </c:pt>
                <c:pt idx="9">
                  <c:v>50</c:v>
                </c:pt>
                <c:pt idx="10">
                  <c:v>24</c:v>
                </c:pt>
                <c:pt idx="11">
                  <c:v>60</c:v>
                </c:pt>
                <c:pt idx="12">
                  <c:v>85</c:v>
                </c:pt>
                <c:pt idx="13">
                  <c:v>77</c:v>
                </c:pt>
                <c:pt idx="14">
                  <c:v>80</c:v>
                </c:pt>
                <c:pt idx="15">
                  <c:v>106</c:v>
                </c:pt>
                <c:pt idx="16">
                  <c:v>161</c:v>
                </c:pt>
                <c:pt idx="17">
                  <c:v>139</c:v>
                </c:pt>
                <c:pt idx="18">
                  <c:v>7</c:v>
                </c:pt>
                <c:pt idx="19">
                  <c:v>12</c:v>
                </c:pt>
                <c:pt idx="20">
                  <c:v>41</c:v>
                </c:pt>
                <c:pt idx="21">
                  <c:v>32</c:v>
                </c:pt>
                <c:pt idx="22">
                  <c:v>164</c:v>
                </c:pt>
                <c:pt idx="23">
                  <c:v>190</c:v>
                </c:pt>
                <c:pt idx="24">
                  <c:v>216</c:v>
                </c:pt>
                <c:pt idx="25">
                  <c:v>139</c:v>
                </c:pt>
                <c:pt idx="26">
                  <c:v>133</c:v>
                </c:pt>
                <c:pt idx="27">
                  <c:v>116</c:v>
                </c:pt>
                <c:pt idx="28">
                  <c:v>89</c:v>
                </c:pt>
                <c:pt idx="29">
                  <c:v>94</c:v>
                </c:pt>
                <c:pt idx="30">
                  <c:v>138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serLines>
          <c:spPr>
            <a:ln w="9525" cap="flat" cmpd="sng" algn="ctr">
              <a:solidFill>
                <a:schemeClr val="tx1">
                  <a:lumMod val="35000"/>
                  <a:lumOff val="65000"/>
                </a:schemeClr>
              </a:solidFill>
              <a:round/>
            </a:ln>
            <a:effectLst/>
          </c:spPr>
        </c:serLines>
        <c:axId val="160855352"/>
        <c:axId val="160856136"/>
      </c:barChart>
      <c:valAx>
        <c:axId val="16085613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CANTIDAD</a:t>
                </a:r>
                <a:r>
                  <a:rPr lang="es-MX" baseline="0"/>
                  <a:t>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60855352"/>
        <c:crosses val="autoZero"/>
        <c:crossBetween val="between"/>
      </c:valAx>
      <c:catAx>
        <c:axId val="160855352"/>
        <c:scaling>
          <c:orientation val="minMax"/>
        </c:scaling>
        <c:delete val="0"/>
        <c:axPos val="l"/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AÑO</a:t>
                </a:r>
                <a:r>
                  <a:rPr lang="es-MX" baseline="0"/>
                  <a:t> 2021</a:t>
                </a:r>
                <a:endParaRPr lang="es-MX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60856136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</a:t>
            </a:r>
            <a:r>
              <a:rPr lang="en-US" baseline="0"/>
              <a:t> HOTELERA MES DE JULIO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v>LISTADO DE HOTELES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[2]Hoja2!$A$6:$A$14</c:f>
              <c:strCache>
                <c:ptCount val="9"/>
                <c:pt idx="0">
                  <c:v>VISTA BONITA</c:v>
                </c:pt>
                <c:pt idx="1">
                  <c:v>SAENZ</c:v>
                </c:pt>
                <c:pt idx="2">
                  <c:v>SANTA REGINA</c:v>
                </c:pt>
                <c:pt idx="3">
                  <c:v>EL MOLINO</c:v>
                </c:pt>
                <c:pt idx="4">
                  <c:v>RENZZO</c:v>
                </c:pt>
                <c:pt idx="5">
                  <c:v>PREMIER</c:v>
                </c:pt>
                <c:pt idx="6">
                  <c:v>RIO</c:v>
                </c:pt>
                <c:pt idx="7">
                  <c:v>MORELOS</c:v>
                </c:pt>
                <c:pt idx="8">
                  <c:v>MARIA DOLORES</c:v>
                </c:pt>
              </c:strCache>
            </c:strRef>
          </c:cat>
          <c:val>
            <c:numRef>
              <c:f>Hoja2!$AI$6:$AI$14</c:f>
              <c:numCache>
                <c:formatCode>0.00</c:formatCode>
                <c:ptCount val="9"/>
                <c:pt idx="0">
                  <c:v>80.166666666666671</c:v>
                </c:pt>
                <c:pt idx="1">
                  <c:v>73.400000000000006</c:v>
                </c:pt>
                <c:pt idx="2">
                  <c:v>84.966666666666669</c:v>
                </c:pt>
                <c:pt idx="3">
                  <c:v>81.266666666666666</c:v>
                </c:pt>
                <c:pt idx="4">
                  <c:v>82.266666666666666</c:v>
                </c:pt>
                <c:pt idx="5">
                  <c:v>74.7</c:v>
                </c:pt>
                <c:pt idx="6">
                  <c:v>81.099999999999994</c:v>
                </c:pt>
                <c:pt idx="7">
                  <c:v>79.36666666666666</c:v>
                </c:pt>
                <c:pt idx="8">
                  <c:v>87.8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2348040"/>
        <c:axId val="202348432"/>
      </c:barChart>
      <c:catAx>
        <c:axId val="202348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2348432"/>
        <c:crosses val="autoZero"/>
        <c:auto val="1"/>
        <c:lblAlgn val="ctr"/>
        <c:lblOffset val="100"/>
        <c:noMultiLvlLbl val="0"/>
      </c:catAx>
      <c:valAx>
        <c:axId val="2023484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0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/>
                  <a:t>PORCENTAJE</a:t>
                </a:r>
                <a:r>
                  <a:rPr lang="es-MX" baseline="0"/>
                  <a:t> DE OCUPACION</a:t>
                </a:r>
                <a:endParaRPr lang="es-MX"/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0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234804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38100</xdr:rowOff>
    </xdr:from>
    <xdr:to>
      <xdr:col>13</xdr:col>
      <xdr:colOff>320040</xdr:colOff>
      <xdr:row>34</xdr:row>
      <xdr:rowOff>53340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220980</xdr:colOff>
      <xdr:row>16</xdr:row>
      <xdr:rowOff>57150</xdr:rowOff>
    </xdr:from>
    <xdr:to>
      <xdr:col>9</xdr:col>
      <xdr:colOff>15240</xdr:colOff>
      <xdr:row>31</xdr:row>
      <xdr:rowOff>57150</xdr:rowOff>
    </xdr:to>
    <xdr:graphicFrame macro="">
      <xdr:nvGraphicFramePr>
        <xdr:cNvPr id="2" name="Gráfico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T1%20JULI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LTURA1/Desktop/TURISMO%202021/TRANSPARENCIA/TRANSPARENCIA%20TURISMO%20TRIMESTRAL%20ABRIL-JUNIO%202021/LTAIPSLP85IT3%20TURISMO%20TRIMESTRAL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JULIO"/>
    </sheetNames>
    <sheetDataSet>
      <sheetData sheetId="0"/>
      <sheetData sheetId="1">
        <row r="6">
          <cell r="A6">
            <v>1</v>
          </cell>
          <cell r="C6">
            <v>905</v>
          </cell>
          <cell r="D6">
            <v>81</v>
          </cell>
        </row>
        <row r="7">
          <cell r="A7">
            <v>2</v>
          </cell>
          <cell r="C7">
            <v>894</v>
          </cell>
          <cell r="D7">
            <v>129</v>
          </cell>
        </row>
        <row r="8">
          <cell r="A8">
            <v>3</v>
          </cell>
          <cell r="C8">
            <v>994</v>
          </cell>
          <cell r="D8">
            <v>143</v>
          </cell>
        </row>
        <row r="9">
          <cell r="A9">
            <v>4</v>
          </cell>
          <cell r="C9">
            <v>994</v>
          </cell>
          <cell r="D9">
            <v>206</v>
          </cell>
        </row>
        <row r="10">
          <cell r="A10">
            <v>5</v>
          </cell>
          <cell r="C10">
            <v>1005</v>
          </cell>
          <cell r="D10">
            <v>180</v>
          </cell>
        </row>
        <row r="11">
          <cell r="A11">
            <v>6</v>
          </cell>
          <cell r="C11">
            <v>1016</v>
          </cell>
          <cell r="D11">
            <v>154</v>
          </cell>
        </row>
        <row r="12">
          <cell r="A12">
            <v>7</v>
          </cell>
          <cell r="C12">
            <v>1027</v>
          </cell>
          <cell r="D12">
            <v>128</v>
          </cell>
        </row>
        <row r="13">
          <cell r="A13">
            <v>8</v>
          </cell>
          <cell r="C13">
            <v>1038</v>
          </cell>
          <cell r="D13">
            <v>102</v>
          </cell>
        </row>
        <row r="14">
          <cell r="A14">
            <v>9</v>
          </cell>
          <cell r="C14">
            <v>1049</v>
          </cell>
          <cell r="D14">
            <v>76</v>
          </cell>
        </row>
        <row r="15">
          <cell r="A15">
            <v>10</v>
          </cell>
          <cell r="C15">
            <v>1060</v>
          </cell>
          <cell r="D15">
            <v>50</v>
          </cell>
        </row>
        <row r="16">
          <cell r="A16">
            <v>11</v>
          </cell>
          <cell r="C16">
            <v>1071</v>
          </cell>
          <cell r="D16">
            <v>24</v>
          </cell>
        </row>
        <row r="17">
          <cell r="A17">
            <v>12</v>
          </cell>
          <cell r="C17">
            <v>1082</v>
          </cell>
          <cell r="D17">
            <v>60</v>
          </cell>
        </row>
        <row r="18">
          <cell r="A18">
            <v>13</v>
          </cell>
          <cell r="C18">
            <v>1093</v>
          </cell>
          <cell r="D18">
            <v>85</v>
          </cell>
        </row>
        <row r="19">
          <cell r="A19">
            <v>14</v>
          </cell>
          <cell r="C19">
            <v>1104</v>
          </cell>
          <cell r="D19">
            <v>77</v>
          </cell>
        </row>
        <row r="20">
          <cell r="A20">
            <v>15</v>
          </cell>
          <cell r="C20">
            <v>1035</v>
          </cell>
          <cell r="D20">
            <v>80</v>
          </cell>
        </row>
        <row r="21">
          <cell r="A21">
            <v>16</v>
          </cell>
          <cell r="C21">
            <v>1020</v>
          </cell>
          <cell r="D21">
            <v>106</v>
          </cell>
        </row>
        <row r="22">
          <cell r="A22">
            <v>17</v>
          </cell>
          <cell r="C22">
            <v>1012</v>
          </cell>
          <cell r="D22">
            <v>161</v>
          </cell>
        </row>
        <row r="23">
          <cell r="A23">
            <v>18</v>
          </cell>
          <cell r="C23">
            <v>1055</v>
          </cell>
          <cell r="D23">
            <v>139</v>
          </cell>
        </row>
        <row r="24">
          <cell r="A24">
            <v>19</v>
          </cell>
          <cell r="C24">
            <v>1098</v>
          </cell>
          <cell r="D24">
            <v>7</v>
          </cell>
        </row>
        <row r="25">
          <cell r="A25">
            <v>20</v>
          </cell>
          <cell r="C25">
            <v>1115</v>
          </cell>
          <cell r="D25">
            <v>12</v>
          </cell>
        </row>
        <row r="26">
          <cell r="A26">
            <v>21</v>
          </cell>
          <cell r="C26">
            <v>1108</v>
          </cell>
          <cell r="D26">
            <v>41</v>
          </cell>
        </row>
        <row r="27">
          <cell r="A27">
            <v>22</v>
          </cell>
          <cell r="C27">
            <v>1121</v>
          </cell>
          <cell r="D27">
            <v>32</v>
          </cell>
        </row>
        <row r="28">
          <cell r="A28">
            <v>23</v>
          </cell>
          <cell r="C28">
            <v>997</v>
          </cell>
          <cell r="D28">
            <v>164</v>
          </cell>
        </row>
        <row r="29">
          <cell r="A29">
            <v>24</v>
          </cell>
          <cell r="C29">
            <v>979</v>
          </cell>
          <cell r="D29">
            <v>190</v>
          </cell>
        </row>
        <row r="30">
          <cell r="A30">
            <v>25</v>
          </cell>
          <cell r="C30">
            <v>961</v>
          </cell>
          <cell r="D30">
            <v>216</v>
          </cell>
        </row>
        <row r="31">
          <cell r="A31">
            <v>26</v>
          </cell>
          <cell r="C31">
            <v>943</v>
          </cell>
          <cell r="D31">
            <v>139</v>
          </cell>
        </row>
        <row r="32">
          <cell r="A32">
            <v>27</v>
          </cell>
          <cell r="C32">
            <v>925</v>
          </cell>
          <cell r="D32">
            <v>133</v>
          </cell>
        </row>
        <row r="33">
          <cell r="A33">
            <v>28</v>
          </cell>
          <cell r="C33">
            <v>907</v>
          </cell>
          <cell r="D33">
            <v>116</v>
          </cell>
        </row>
        <row r="34">
          <cell r="A34">
            <v>29</v>
          </cell>
          <cell r="C34">
            <v>1028</v>
          </cell>
          <cell r="D34">
            <v>89</v>
          </cell>
        </row>
        <row r="35">
          <cell r="A35">
            <v>30</v>
          </cell>
          <cell r="C35">
            <v>1091</v>
          </cell>
          <cell r="D35">
            <v>94</v>
          </cell>
        </row>
        <row r="36">
          <cell r="A36">
            <v>31</v>
          </cell>
          <cell r="C36">
            <v>1055</v>
          </cell>
          <cell r="D36">
            <v>138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RANSPARENCIA JUNIO"/>
      <sheetName val="Hoja1"/>
      <sheetName val="Hoja2"/>
      <sheetName val="ABRIL"/>
      <sheetName val="MAYO"/>
    </sheetNames>
    <sheetDataSet>
      <sheetData sheetId="0"/>
      <sheetData sheetId="1"/>
      <sheetData sheetId="2">
        <row r="6">
          <cell r="A6" t="str">
            <v>VISTA BONITA</v>
          </cell>
          <cell r="AH6">
            <v>27.766666666666666</v>
          </cell>
        </row>
        <row r="7">
          <cell r="A7" t="str">
            <v>SAENZ</v>
          </cell>
          <cell r="AH7">
            <v>28.833333333333332</v>
          </cell>
        </row>
        <row r="8">
          <cell r="A8" t="str">
            <v>SANTA REGINA</v>
          </cell>
          <cell r="AH8">
            <v>32.56666666666667</v>
          </cell>
        </row>
        <row r="9">
          <cell r="A9" t="str">
            <v>EL MOLINO</v>
          </cell>
          <cell r="AH9">
            <v>38.033333333333331</v>
          </cell>
        </row>
        <row r="10">
          <cell r="A10" t="str">
            <v>RENZZO</v>
          </cell>
          <cell r="AH10">
            <v>51.866666666666667</v>
          </cell>
        </row>
        <row r="11">
          <cell r="A11" t="str">
            <v>PREMIER</v>
          </cell>
          <cell r="AH11">
            <v>28.6</v>
          </cell>
        </row>
        <row r="12">
          <cell r="A12" t="str">
            <v>RIO</v>
          </cell>
          <cell r="AH12">
            <v>33.06666666666667</v>
          </cell>
        </row>
        <row r="13">
          <cell r="A13" t="str">
            <v>MORELOS</v>
          </cell>
          <cell r="AH13">
            <v>27.4</v>
          </cell>
        </row>
        <row r="14">
          <cell r="A14" t="str">
            <v>MARIA DOLORES</v>
          </cell>
          <cell r="AH14">
            <v>49.8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document/d/1SBS371gFLwCFvqx5onkbmEgbGXjdWhge/edit?usp=sharing&amp;ouid=116306384317442287157&amp;rtpof=true&amp;sd=true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opLeftCell="B2" workbookViewId="0">
      <selection activeCell="H18" sqref="H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56.6640625" bestFit="1" customWidth="1"/>
    <col min="6" max="6" width="28.21875" bestFit="1" customWidth="1"/>
    <col min="7" max="7" width="28.77734375" bestFit="1" customWidth="1"/>
    <col min="8" max="8" width="73.218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31" t="s">
        <v>24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3">
        <v>2021</v>
      </c>
      <c r="B8" s="4">
        <v>44378</v>
      </c>
      <c r="C8" s="4">
        <v>44408</v>
      </c>
      <c r="D8" s="3" t="s">
        <v>36</v>
      </c>
      <c r="E8" s="51" t="s">
        <v>85</v>
      </c>
      <c r="F8" s="5" t="s">
        <v>37</v>
      </c>
      <c r="G8" s="6" t="s">
        <v>38</v>
      </c>
      <c r="H8" s="3" t="s">
        <v>39</v>
      </c>
      <c r="I8" s="4">
        <v>44449</v>
      </c>
      <c r="J8" s="4">
        <v>44418</v>
      </c>
    </row>
    <row r="11" spans="1:11" x14ac:dyDescent="0.3">
      <c r="E1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location="Hoja1!C34" display="Hoja1!C34"/>
    <hyperlink ref="G8" location="Hoja1!D34" display="Hoja1!D34"/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opLeftCell="A25" workbookViewId="0">
      <selection activeCell="C34" sqref="C34"/>
    </sheetView>
  </sheetViews>
  <sheetFormatPr baseColWidth="10" defaultRowHeight="14.4" x14ac:dyDescent="0.3"/>
  <sheetData>
    <row r="1" spans="1:12" x14ac:dyDescent="0.3">
      <c r="A1" s="7" t="s">
        <v>40</v>
      </c>
      <c r="B1" s="8"/>
      <c r="C1" s="34" t="s">
        <v>41</v>
      </c>
      <c r="D1" s="34"/>
      <c r="F1" s="35" t="s">
        <v>42</v>
      </c>
      <c r="G1" s="36"/>
      <c r="H1" s="35" t="s">
        <v>43</v>
      </c>
      <c r="I1" s="37"/>
      <c r="J1" s="36"/>
      <c r="K1" s="35" t="s">
        <v>44</v>
      </c>
      <c r="L1" s="36"/>
    </row>
    <row r="2" spans="1:12" x14ac:dyDescent="0.3">
      <c r="A2" s="7" t="s">
        <v>45</v>
      </c>
      <c r="B2" s="7" t="s">
        <v>46</v>
      </c>
      <c r="C2" s="9" t="s">
        <v>47</v>
      </c>
      <c r="D2" s="10" t="s">
        <v>48</v>
      </c>
      <c r="F2" s="38" t="s">
        <v>49</v>
      </c>
      <c r="G2" s="39"/>
      <c r="H2" s="39"/>
      <c r="I2" s="39"/>
      <c r="J2" s="39"/>
      <c r="K2" s="39"/>
      <c r="L2" s="39"/>
    </row>
    <row r="3" spans="1:12" x14ac:dyDescent="0.3">
      <c r="A3" s="11">
        <v>1</v>
      </c>
      <c r="B3" s="12">
        <v>986</v>
      </c>
      <c r="C3" s="12">
        <v>905</v>
      </c>
      <c r="D3" s="12">
        <f>B3-C3</f>
        <v>81</v>
      </c>
      <c r="F3" s="12" t="s">
        <v>50</v>
      </c>
      <c r="G3" s="12" t="s">
        <v>51</v>
      </c>
      <c r="H3" s="12" t="s">
        <v>52</v>
      </c>
      <c r="I3" s="12" t="s">
        <v>53</v>
      </c>
      <c r="J3" s="12" t="s">
        <v>54</v>
      </c>
      <c r="K3" s="12" t="s">
        <v>55</v>
      </c>
      <c r="L3" s="12" t="s">
        <v>56</v>
      </c>
    </row>
    <row r="4" spans="1:12" x14ac:dyDescent="0.3">
      <c r="A4" s="11">
        <v>2</v>
      </c>
      <c r="B4" s="12">
        <v>1023</v>
      </c>
      <c r="C4" s="12">
        <v>894</v>
      </c>
      <c r="D4" s="12">
        <f t="shared" ref="D4:D33" si="0">B4-C4</f>
        <v>129</v>
      </c>
      <c r="F4" s="12"/>
      <c r="G4" s="11"/>
      <c r="H4" s="11"/>
      <c r="I4" s="13">
        <v>1</v>
      </c>
      <c r="J4" s="13">
        <v>2</v>
      </c>
      <c r="K4" s="13">
        <v>3</v>
      </c>
      <c r="L4" s="13">
        <v>4</v>
      </c>
    </row>
    <row r="5" spans="1:12" x14ac:dyDescent="0.3">
      <c r="A5" s="13">
        <v>3</v>
      </c>
      <c r="B5" s="12">
        <v>1137</v>
      </c>
      <c r="C5" s="12">
        <v>994</v>
      </c>
      <c r="D5" s="12">
        <f t="shared" si="0"/>
        <v>143</v>
      </c>
      <c r="F5" s="13">
        <v>5</v>
      </c>
      <c r="G5" s="13">
        <v>6</v>
      </c>
      <c r="H5" s="13">
        <v>7</v>
      </c>
      <c r="I5" s="13">
        <v>8</v>
      </c>
      <c r="J5" s="13">
        <v>9</v>
      </c>
      <c r="K5" s="13">
        <v>10</v>
      </c>
      <c r="L5" s="13">
        <v>11</v>
      </c>
    </row>
    <row r="6" spans="1:12" x14ac:dyDescent="0.3">
      <c r="A6" s="13">
        <v>4</v>
      </c>
      <c r="B6" s="12">
        <v>1200</v>
      </c>
      <c r="C6" s="12">
        <v>994</v>
      </c>
      <c r="D6" s="12">
        <f t="shared" si="0"/>
        <v>206</v>
      </c>
      <c r="F6" s="13">
        <v>12</v>
      </c>
      <c r="G6" s="13">
        <v>13</v>
      </c>
      <c r="H6" s="13">
        <v>14</v>
      </c>
      <c r="I6" s="13">
        <v>15</v>
      </c>
      <c r="J6" s="13">
        <v>16</v>
      </c>
      <c r="K6" s="13">
        <v>17</v>
      </c>
      <c r="L6" s="13">
        <v>18</v>
      </c>
    </row>
    <row r="7" spans="1:12" x14ac:dyDescent="0.3">
      <c r="A7" s="11">
        <v>5</v>
      </c>
      <c r="B7" s="12">
        <v>1185</v>
      </c>
      <c r="C7" s="12">
        <v>1005</v>
      </c>
      <c r="D7" s="12">
        <f t="shared" si="0"/>
        <v>180</v>
      </c>
      <c r="F7" s="13">
        <v>19</v>
      </c>
      <c r="G7" s="13">
        <v>20</v>
      </c>
      <c r="H7" s="13">
        <v>21</v>
      </c>
      <c r="I7" s="13">
        <v>22</v>
      </c>
      <c r="J7" s="13">
        <v>23</v>
      </c>
      <c r="K7" s="13">
        <v>24</v>
      </c>
      <c r="L7" s="13">
        <v>25</v>
      </c>
    </row>
    <row r="8" spans="1:12" x14ac:dyDescent="0.3">
      <c r="A8" s="11">
        <v>6</v>
      </c>
      <c r="B8" s="12">
        <v>1170</v>
      </c>
      <c r="C8" s="12">
        <v>1016</v>
      </c>
      <c r="D8" s="12">
        <f t="shared" si="0"/>
        <v>154</v>
      </c>
      <c r="F8" s="13">
        <v>26</v>
      </c>
      <c r="G8" s="13">
        <v>27</v>
      </c>
      <c r="H8" s="13">
        <v>28</v>
      </c>
      <c r="I8" s="13">
        <v>29</v>
      </c>
      <c r="J8" s="13">
        <v>30</v>
      </c>
      <c r="K8" s="13">
        <v>31</v>
      </c>
    </row>
    <row r="9" spans="1:12" x14ac:dyDescent="0.3">
      <c r="A9" s="12">
        <v>7</v>
      </c>
      <c r="B9" s="12">
        <v>1155</v>
      </c>
      <c r="C9" s="12">
        <v>1027</v>
      </c>
      <c r="D9" s="12">
        <f t="shared" si="0"/>
        <v>128</v>
      </c>
    </row>
    <row r="10" spans="1:12" x14ac:dyDescent="0.3">
      <c r="A10" s="11">
        <v>8</v>
      </c>
      <c r="B10" s="12">
        <v>1140</v>
      </c>
      <c r="C10" s="12">
        <v>1038</v>
      </c>
      <c r="D10" s="12">
        <f t="shared" si="0"/>
        <v>102</v>
      </c>
    </row>
    <row r="11" spans="1:12" x14ac:dyDescent="0.3">
      <c r="A11" s="11">
        <v>9</v>
      </c>
      <c r="B11" s="12">
        <v>1125</v>
      </c>
      <c r="C11" s="12">
        <v>1049</v>
      </c>
      <c r="D11" s="12">
        <f t="shared" si="0"/>
        <v>76</v>
      </c>
    </row>
    <row r="12" spans="1:12" x14ac:dyDescent="0.3">
      <c r="A12" s="13">
        <v>10</v>
      </c>
      <c r="B12" s="12">
        <v>1110</v>
      </c>
      <c r="C12" s="12">
        <v>1060</v>
      </c>
      <c r="D12" s="12">
        <f t="shared" si="0"/>
        <v>50</v>
      </c>
    </row>
    <row r="13" spans="1:12" x14ac:dyDescent="0.3">
      <c r="A13" s="13">
        <v>11</v>
      </c>
      <c r="B13" s="12">
        <v>1095</v>
      </c>
      <c r="C13" s="12">
        <v>1071</v>
      </c>
      <c r="D13" s="12">
        <f t="shared" si="0"/>
        <v>24</v>
      </c>
    </row>
    <row r="14" spans="1:12" x14ac:dyDescent="0.3">
      <c r="A14" s="11">
        <v>12</v>
      </c>
      <c r="B14" s="12">
        <v>1142</v>
      </c>
      <c r="C14" s="12">
        <v>1082</v>
      </c>
      <c r="D14" s="12">
        <f t="shared" si="0"/>
        <v>60</v>
      </c>
    </row>
    <row r="15" spans="1:12" x14ac:dyDescent="0.3">
      <c r="A15" s="11">
        <v>13</v>
      </c>
      <c r="B15" s="12">
        <v>1178</v>
      </c>
      <c r="C15" s="12">
        <v>1093</v>
      </c>
      <c r="D15" s="12">
        <f t="shared" si="0"/>
        <v>85</v>
      </c>
    </row>
    <row r="16" spans="1:12" x14ac:dyDescent="0.3">
      <c r="A16" s="12">
        <v>14</v>
      </c>
      <c r="B16" s="12">
        <v>1181</v>
      </c>
      <c r="C16" s="12">
        <v>1104</v>
      </c>
      <c r="D16" s="14">
        <f t="shared" si="0"/>
        <v>77</v>
      </c>
    </row>
    <row r="17" spans="1:4" x14ac:dyDescent="0.3">
      <c r="A17" s="11">
        <v>15</v>
      </c>
      <c r="B17" s="12">
        <v>1115</v>
      </c>
      <c r="C17" s="12">
        <v>1035</v>
      </c>
      <c r="D17" s="14">
        <f t="shared" si="0"/>
        <v>80</v>
      </c>
    </row>
    <row r="18" spans="1:4" x14ac:dyDescent="0.3">
      <c r="A18" s="11">
        <v>16</v>
      </c>
      <c r="B18" s="12">
        <v>1126</v>
      </c>
      <c r="C18" s="12">
        <v>1020</v>
      </c>
      <c r="D18" s="14">
        <f t="shared" si="0"/>
        <v>106</v>
      </c>
    </row>
    <row r="19" spans="1:4" x14ac:dyDescent="0.3">
      <c r="A19" s="13">
        <v>17</v>
      </c>
      <c r="B19" s="12">
        <v>1173</v>
      </c>
      <c r="C19" s="12">
        <v>1012</v>
      </c>
      <c r="D19" s="14">
        <f t="shared" si="0"/>
        <v>161</v>
      </c>
    </row>
    <row r="20" spans="1:4" x14ac:dyDescent="0.3">
      <c r="A20" s="13">
        <v>18</v>
      </c>
      <c r="B20" s="12">
        <v>1194</v>
      </c>
      <c r="C20" s="12">
        <v>1055</v>
      </c>
      <c r="D20" s="14">
        <f t="shared" si="0"/>
        <v>139</v>
      </c>
    </row>
    <row r="21" spans="1:4" x14ac:dyDescent="0.3">
      <c r="A21" s="11">
        <v>19</v>
      </c>
      <c r="B21" s="15">
        <v>1105</v>
      </c>
      <c r="C21" s="12">
        <v>1098</v>
      </c>
      <c r="D21" s="14">
        <f t="shared" si="0"/>
        <v>7</v>
      </c>
    </row>
    <row r="22" spans="1:4" x14ac:dyDescent="0.3">
      <c r="A22" s="11">
        <v>20</v>
      </c>
      <c r="B22" s="15">
        <v>1127</v>
      </c>
      <c r="C22" s="12">
        <v>1115</v>
      </c>
      <c r="D22" s="14">
        <f t="shared" si="0"/>
        <v>12</v>
      </c>
    </row>
    <row r="23" spans="1:4" x14ac:dyDescent="0.3">
      <c r="A23" s="12">
        <v>21</v>
      </c>
      <c r="B23" s="15">
        <v>1149</v>
      </c>
      <c r="C23" s="12">
        <v>1108</v>
      </c>
      <c r="D23" s="14">
        <f t="shared" si="0"/>
        <v>41</v>
      </c>
    </row>
    <row r="24" spans="1:4" x14ac:dyDescent="0.3">
      <c r="A24" s="11">
        <v>22</v>
      </c>
      <c r="B24" s="15">
        <v>1153</v>
      </c>
      <c r="C24" s="12">
        <v>1121</v>
      </c>
      <c r="D24" s="14">
        <f t="shared" si="0"/>
        <v>32</v>
      </c>
    </row>
    <row r="25" spans="1:4" x14ac:dyDescent="0.3">
      <c r="A25" s="11">
        <v>23</v>
      </c>
      <c r="B25" s="15">
        <v>1161</v>
      </c>
      <c r="C25" s="14">
        <v>997</v>
      </c>
      <c r="D25" s="14">
        <f t="shared" si="0"/>
        <v>164</v>
      </c>
    </row>
    <row r="26" spans="1:4" x14ac:dyDescent="0.3">
      <c r="A26" s="13">
        <v>24</v>
      </c>
      <c r="B26" s="15">
        <v>1169</v>
      </c>
      <c r="C26" s="14">
        <v>979</v>
      </c>
      <c r="D26" s="14">
        <f t="shared" si="0"/>
        <v>190</v>
      </c>
    </row>
    <row r="27" spans="1:4" x14ac:dyDescent="0.3">
      <c r="A27" s="13">
        <v>25</v>
      </c>
      <c r="B27" s="15">
        <v>1177</v>
      </c>
      <c r="C27" s="14">
        <v>961</v>
      </c>
      <c r="D27" s="14">
        <f t="shared" si="0"/>
        <v>216</v>
      </c>
    </row>
    <row r="28" spans="1:4" x14ac:dyDescent="0.3">
      <c r="A28" s="11">
        <v>26</v>
      </c>
      <c r="B28" s="15">
        <v>1082</v>
      </c>
      <c r="C28" s="14">
        <v>943</v>
      </c>
      <c r="D28" s="14">
        <f t="shared" si="0"/>
        <v>139</v>
      </c>
    </row>
    <row r="29" spans="1:4" x14ac:dyDescent="0.3">
      <c r="A29" s="11">
        <v>27</v>
      </c>
      <c r="B29" s="15">
        <v>1058</v>
      </c>
      <c r="C29" s="14">
        <v>925</v>
      </c>
      <c r="D29" s="14">
        <f t="shared" si="0"/>
        <v>133</v>
      </c>
    </row>
    <row r="30" spans="1:4" x14ac:dyDescent="0.3">
      <c r="A30" s="12">
        <v>28</v>
      </c>
      <c r="B30" s="15">
        <v>1023</v>
      </c>
      <c r="C30" s="14">
        <v>907</v>
      </c>
      <c r="D30" s="14">
        <f t="shared" si="0"/>
        <v>116</v>
      </c>
    </row>
    <row r="31" spans="1:4" x14ac:dyDescent="0.3">
      <c r="A31" s="11">
        <v>29</v>
      </c>
      <c r="B31" s="15">
        <v>1117</v>
      </c>
      <c r="C31" s="14">
        <v>1028</v>
      </c>
      <c r="D31" s="14">
        <f t="shared" si="0"/>
        <v>89</v>
      </c>
    </row>
    <row r="32" spans="1:4" x14ac:dyDescent="0.3">
      <c r="A32" s="11">
        <v>30</v>
      </c>
      <c r="B32" s="15">
        <v>1185</v>
      </c>
      <c r="C32" s="14">
        <v>1091</v>
      </c>
      <c r="D32" s="14">
        <f t="shared" si="0"/>
        <v>94</v>
      </c>
    </row>
    <row r="33" spans="1:4" x14ac:dyDescent="0.3">
      <c r="A33" s="13">
        <v>31</v>
      </c>
      <c r="B33" s="15">
        <v>1193</v>
      </c>
      <c r="C33" s="14">
        <v>1055</v>
      </c>
      <c r="D33" s="14">
        <f t="shared" si="0"/>
        <v>138</v>
      </c>
    </row>
    <row r="34" spans="1:4" x14ac:dyDescent="0.3">
      <c r="B34" s="16">
        <f>SUM(B3:B33)</f>
        <v>35134</v>
      </c>
      <c r="C34" s="17">
        <f>SUM(C3:C33)</f>
        <v>31782</v>
      </c>
      <c r="D34" s="18">
        <f>SUM(D3:D33)</f>
        <v>3352</v>
      </c>
    </row>
  </sheetData>
  <mergeCells count="5">
    <mergeCell ref="C1:D1"/>
    <mergeCell ref="F1:G1"/>
    <mergeCell ref="H1:J1"/>
    <mergeCell ref="K1:L1"/>
    <mergeCell ref="F2:L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R15"/>
  <sheetViews>
    <sheetView tabSelected="1" workbookViewId="0">
      <selection activeCell="J16" sqref="J16"/>
    </sheetView>
  </sheetViews>
  <sheetFormatPr baseColWidth="10" defaultRowHeight="14.4" x14ac:dyDescent="0.3"/>
  <sheetData>
    <row r="2" spans="1:44" x14ac:dyDescent="0.3">
      <c r="A2" s="2"/>
      <c r="B2" s="2"/>
      <c r="C2" s="48" t="s">
        <v>45</v>
      </c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  <c r="V2" s="49"/>
      <c r="W2" s="49"/>
      <c r="X2" s="49"/>
      <c r="Y2" s="49"/>
      <c r="Z2" s="49"/>
      <c r="AA2" s="49"/>
      <c r="AB2" s="49"/>
      <c r="AC2" s="49"/>
      <c r="AD2" s="49"/>
      <c r="AE2" s="49"/>
      <c r="AF2" s="49"/>
      <c r="AG2" s="50"/>
      <c r="AH2" s="2"/>
      <c r="AI2" s="2"/>
      <c r="AK2" s="40" t="s">
        <v>57</v>
      </c>
      <c r="AL2" s="41"/>
      <c r="AM2" s="41"/>
      <c r="AN2" s="41"/>
      <c r="AO2" s="41"/>
      <c r="AP2" s="41"/>
      <c r="AQ2" s="41"/>
    </row>
    <row r="3" spans="1:44" x14ac:dyDescent="0.3">
      <c r="C3" s="12">
        <v>1</v>
      </c>
      <c r="D3" s="12">
        <v>2</v>
      </c>
      <c r="E3" s="12">
        <v>3</v>
      </c>
      <c r="F3" s="12">
        <v>4</v>
      </c>
      <c r="G3" s="11">
        <v>5</v>
      </c>
      <c r="H3" s="11">
        <v>6</v>
      </c>
      <c r="I3" s="12">
        <v>7</v>
      </c>
      <c r="J3" s="12">
        <v>8</v>
      </c>
      <c r="K3" s="12">
        <v>9</v>
      </c>
      <c r="L3" s="12">
        <v>10</v>
      </c>
      <c r="M3" s="12">
        <v>11</v>
      </c>
      <c r="N3" s="11">
        <v>12</v>
      </c>
      <c r="O3" s="11">
        <v>13</v>
      </c>
      <c r="P3" s="12">
        <v>14</v>
      </c>
      <c r="Q3" s="12">
        <v>15</v>
      </c>
      <c r="R3" s="12">
        <v>16</v>
      </c>
      <c r="S3" s="12">
        <v>17</v>
      </c>
      <c r="T3" s="12">
        <v>18</v>
      </c>
      <c r="U3" s="11">
        <v>19</v>
      </c>
      <c r="V3" s="11">
        <v>20</v>
      </c>
      <c r="W3" s="12">
        <v>21</v>
      </c>
      <c r="X3" s="12">
        <v>22</v>
      </c>
      <c r="Y3" s="12">
        <v>23</v>
      </c>
      <c r="Z3" s="12">
        <v>24</v>
      </c>
      <c r="AA3" s="12">
        <v>25</v>
      </c>
      <c r="AB3" s="11">
        <v>26</v>
      </c>
      <c r="AC3" s="11">
        <v>27</v>
      </c>
      <c r="AD3" s="12">
        <v>28</v>
      </c>
      <c r="AE3" s="12">
        <v>29</v>
      </c>
      <c r="AF3" s="12">
        <v>30</v>
      </c>
      <c r="AG3" s="12">
        <v>31</v>
      </c>
      <c r="AH3" s="2"/>
      <c r="AI3" s="2"/>
      <c r="AK3" s="2" t="s">
        <v>58</v>
      </c>
      <c r="AL3" s="2" t="s">
        <v>59</v>
      </c>
      <c r="AM3" s="2" t="s">
        <v>59</v>
      </c>
      <c r="AN3" s="2" t="s">
        <v>60</v>
      </c>
      <c r="AO3" s="2" t="s">
        <v>61</v>
      </c>
      <c r="AP3" s="2" t="s">
        <v>62</v>
      </c>
      <c r="AQ3" s="2" t="s">
        <v>63</v>
      </c>
    </row>
    <row r="4" spans="1:44" x14ac:dyDescent="0.3">
      <c r="C4" s="42" t="s">
        <v>66</v>
      </c>
      <c r="D4" s="42" t="s">
        <v>67</v>
      </c>
      <c r="E4" s="44" t="s">
        <v>68</v>
      </c>
      <c r="F4" s="46" t="s">
        <v>69</v>
      </c>
      <c r="G4" s="46" t="s">
        <v>70</v>
      </c>
      <c r="H4" s="46" t="s">
        <v>64</v>
      </c>
      <c r="I4" s="46" t="s">
        <v>65</v>
      </c>
      <c r="J4" s="47" t="s">
        <v>71</v>
      </c>
      <c r="K4" s="47" t="s">
        <v>71</v>
      </c>
      <c r="L4" s="47" t="s">
        <v>71</v>
      </c>
      <c r="M4" s="47" t="s">
        <v>71</v>
      </c>
      <c r="N4" s="47" t="s">
        <v>71</v>
      </c>
      <c r="O4" s="47" t="s">
        <v>71</v>
      </c>
      <c r="P4" s="47" t="s">
        <v>71</v>
      </c>
      <c r="Q4" s="47" t="s">
        <v>71</v>
      </c>
      <c r="R4" s="47" t="s">
        <v>71</v>
      </c>
      <c r="S4" s="47" t="s">
        <v>71</v>
      </c>
      <c r="T4" s="47" t="s">
        <v>71</v>
      </c>
      <c r="U4" s="47" t="s">
        <v>71</v>
      </c>
      <c r="V4" s="47" t="s">
        <v>71</v>
      </c>
      <c r="W4" s="47" t="s">
        <v>71</v>
      </c>
      <c r="X4" s="47" t="s">
        <v>71</v>
      </c>
      <c r="Y4" s="47" t="s">
        <v>71</v>
      </c>
      <c r="Z4" s="47" t="s">
        <v>71</v>
      </c>
      <c r="AA4" s="47" t="s">
        <v>71</v>
      </c>
      <c r="AB4" s="47" t="s">
        <v>71</v>
      </c>
      <c r="AC4" s="47" t="s">
        <v>71</v>
      </c>
      <c r="AD4" s="47" t="s">
        <v>71</v>
      </c>
      <c r="AE4" s="47" t="s">
        <v>71</v>
      </c>
      <c r="AF4" s="47" t="s">
        <v>71</v>
      </c>
      <c r="AG4" s="47" t="s">
        <v>71</v>
      </c>
      <c r="AH4" s="2"/>
      <c r="AI4" s="2"/>
      <c r="AK4" s="2"/>
      <c r="AL4" s="2">
        <v>1</v>
      </c>
      <c r="AM4" s="2">
        <v>2</v>
      </c>
      <c r="AN4" s="2">
        <v>3</v>
      </c>
      <c r="AO4" s="2">
        <v>4</v>
      </c>
      <c r="AP4" s="2">
        <v>5</v>
      </c>
      <c r="AQ4" s="2">
        <v>6</v>
      </c>
    </row>
    <row r="5" spans="1:44" x14ac:dyDescent="0.3">
      <c r="A5" s="19" t="s">
        <v>72</v>
      </c>
      <c r="B5" s="20" t="s">
        <v>73</v>
      </c>
      <c r="C5" s="43"/>
      <c r="D5" s="43"/>
      <c r="E5" s="45"/>
      <c r="F5" s="46"/>
      <c r="G5" s="46"/>
      <c r="H5" s="46"/>
      <c r="I5" s="46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21" t="s">
        <v>74</v>
      </c>
      <c r="AI5" s="21" t="s">
        <v>75</v>
      </c>
      <c r="AK5" s="22">
        <v>7</v>
      </c>
      <c r="AL5" s="22">
        <v>8</v>
      </c>
      <c r="AM5" s="22">
        <v>9</v>
      </c>
      <c r="AN5" s="22">
        <v>10</v>
      </c>
      <c r="AO5" s="22">
        <v>11</v>
      </c>
      <c r="AP5" s="22">
        <v>12</v>
      </c>
      <c r="AQ5" s="22">
        <v>13</v>
      </c>
    </row>
    <row r="6" spans="1:44" x14ac:dyDescent="0.3">
      <c r="A6" s="2" t="s">
        <v>76</v>
      </c>
      <c r="B6" s="2">
        <v>20</v>
      </c>
      <c r="C6" s="23">
        <v>84</v>
      </c>
      <c r="D6" s="23">
        <v>91</v>
      </c>
      <c r="E6" s="23">
        <v>92</v>
      </c>
      <c r="F6" s="23">
        <v>90</v>
      </c>
      <c r="G6" s="23">
        <v>88</v>
      </c>
      <c r="H6" s="23">
        <v>86</v>
      </c>
      <c r="I6" s="23">
        <v>84</v>
      </c>
      <c r="J6" s="23">
        <v>82</v>
      </c>
      <c r="K6" s="23">
        <v>80</v>
      </c>
      <c r="L6" s="23">
        <v>78</v>
      </c>
      <c r="M6" s="23">
        <v>76</v>
      </c>
      <c r="N6" s="23">
        <v>74</v>
      </c>
      <c r="O6" s="23">
        <v>72</v>
      </c>
      <c r="P6" s="23">
        <v>70</v>
      </c>
      <c r="Q6" s="23">
        <v>68</v>
      </c>
      <c r="R6" s="23">
        <v>66</v>
      </c>
      <c r="S6" s="23">
        <v>64</v>
      </c>
      <c r="T6" s="23">
        <v>62</v>
      </c>
      <c r="U6" s="23">
        <v>60</v>
      </c>
      <c r="V6" s="23">
        <v>58</v>
      </c>
      <c r="W6" s="12">
        <v>64</v>
      </c>
      <c r="X6" s="23">
        <v>70</v>
      </c>
      <c r="Y6" s="12">
        <v>76</v>
      </c>
      <c r="Z6" s="23">
        <v>82</v>
      </c>
      <c r="AA6" s="12">
        <v>88</v>
      </c>
      <c r="AB6" s="23">
        <v>86</v>
      </c>
      <c r="AC6" s="12">
        <v>84</v>
      </c>
      <c r="AD6" s="23">
        <v>82</v>
      </c>
      <c r="AE6" s="12">
        <v>80</v>
      </c>
      <c r="AF6" s="23">
        <v>81</v>
      </c>
      <c r="AG6" s="12">
        <v>87</v>
      </c>
      <c r="AH6" s="25">
        <f t="shared" ref="AH6:AH14" si="0">SUM(C6:AG6)</f>
        <v>2405</v>
      </c>
      <c r="AI6" s="26">
        <f>AH6/30</f>
        <v>80.166666666666671</v>
      </c>
      <c r="AK6">
        <v>14</v>
      </c>
      <c r="AL6">
        <v>15</v>
      </c>
      <c r="AM6">
        <v>16</v>
      </c>
      <c r="AN6">
        <v>17</v>
      </c>
      <c r="AO6">
        <v>18</v>
      </c>
      <c r="AP6">
        <v>19</v>
      </c>
      <c r="AQ6">
        <v>20</v>
      </c>
    </row>
    <row r="7" spans="1:44" x14ac:dyDescent="0.3">
      <c r="A7" s="2" t="s">
        <v>77</v>
      </c>
      <c r="B7" s="2">
        <v>21</v>
      </c>
      <c r="C7" s="12">
        <v>76</v>
      </c>
      <c r="D7" s="12">
        <v>82</v>
      </c>
      <c r="E7" s="12">
        <v>88</v>
      </c>
      <c r="F7" s="12">
        <v>90</v>
      </c>
      <c r="G7" s="12">
        <v>82</v>
      </c>
      <c r="H7" s="12">
        <v>74</v>
      </c>
      <c r="I7" s="12">
        <v>66</v>
      </c>
      <c r="J7" s="12">
        <v>58</v>
      </c>
      <c r="K7" s="12">
        <v>50</v>
      </c>
      <c r="L7" s="12">
        <v>42</v>
      </c>
      <c r="M7" s="12">
        <v>45</v>
      </c>
      <c r="N7" s="12">
        <v>48</v>
      </c>
      <c r="O7" s="12">
        <v>51</v>
      </c>
      <c r="P7" s="12">
        <v>54</v>
      </c>
      <c r="Q7" s="12">
        <v>57</v>
      </c>
      <c r="R7" s="12">
        <v>60</v>
      </c>
      <c r="S7" s="12">
        <v>63</v>
      </c>
      <c r="T7" s="12">
        <v>66</v>
      </c>
      <c r="U7" s="12">
        <v>69</v>
      </c>
      <c r="V7" s="12">
        <v>72</v>
      </c>
      <c r="W7" s="12">
        <v>75</v>
      </c>
      <c r="X7" s="12">
        <v>78</v>
      </c>
      <c r="Y7" s="12">
        <v>81</v>
      </c>
      <c r="Z7" s="12">
        <v>84</v>
      </c>
      <c r="AA7" s="12">
        <v>87</v>
      </c>
      <c r="AB7" s="12">
        <v>79</v>
      </c>
      <c r="AC7" s="12">
        <v>81</v>
      </c>
      <c r="AD7" s="12">
        <v>83</v>
      </c>
      <c r="AE7" s="12">
        <v>85</v>
      </c>
      <c r="AF7" s="12">
        <v>87</v>
      </c>
      <c r="AG7" s="12">
        <v>89</v>
      </c>
      <c r="AH7" s="25">
        <f t="shared" si="0"/>
        <v>2202</v>
      </c>
      <c r="AI7" s="26">
        <f t="shared" ref="AI7:AI14" si="1">AH7/30</f>
        <v>73.400000000000006</v>
      </c>
      <c r="AK7">
        <v>21</v>
      </c>
      <c r="AL7">
        <v>22</v>
      </c>
      <c r="AM7">
        <v>23</v>
      </c>
      <c r="AN7">
        <v>24</v>
      </c>
      <c r="AO7">
        <v>25</v>
      </c>
      <c r="AP7">
        <v>26</v>
      </c>
      <c r="AQ7">
        <v>27</v>
      </c>
    </row>
    <row r="8" spans="1:44" x14ac:dyDescent="0.3">
      <c r="A8" s="2" t="s">
        <v>78</v>
      </c>
      <c r="B8" s="2">
        <v>27</v>
      </c>
      <c r="C8" s="12">
        <v>87</v>
      </c>
      <c r="D8" s="12">
        <v>89</v>
      </c>
      <c r="E8" s="12">
        <v>91</v>
      </c>
      <c r="F8" s="12">
        <v>93</v>
      </c>
      <c r="G8" s="12">
        <v>95</v>
      </c>
      <c r="H8" s="12">
        <v>97</v>
      </c>
      <c r="I8" s="12">
        <v>93</v>
      </c>
      <c r="J8" s="12">
        <v>89</v>
      </c>
      <c r="K8" s="12">
        <v>85</v>
      </c>
      <c r="L8" s="12">
        <v>81</v>
      </c>
      <c r="M8" s="12">
        <v>77</v>
      </c>
      <c r="N8" s="12">
        <v>73</v>
      </c>
      <c r="O8" s="12">
        <v>69</v>
      </c>
      <c r="P8" s="12">
        <v>65</v>
      </c>
      <c r="Q8" s="12">
        <v>61</v>
      </c>
      <c r="R8" s="12">
        <v>57</v>
      </c>
      <c r="S8" s="12">
        <v>61</v>
      </c>
      <c r="T8" s="12">
        <v>65</v>
      </c>
      <c r="U8" s="12">
        <v>69</v>
      </c>
      <c r="V8" s="12">
        <v>73</v>
      </c>
      <c r="W8" s="12">
        <v>79</v>
      </c>
      <c r="X8" s="12">
        <v>81</v>
      </c>
      <c r="Y8" s="12">
        <v>83</v>
      </c>
      <c r="Z8" s="12">
        <v>85</v>
      </c>
      <c r="AA8" s="12">
        <v>87</v>
      </c>
      <c r="AB8" s="12">
        <v>89</v>
      </c>
      <c r="AC8" s="12">
        <v>91</v>
      </c>
      <c r="AD8" s="12">
        <v>93</v>
      </c>
      <c r="AE8" s="12">
        <v>95</v>
      </c>
      <c r="AF8" s="12">
        <v>97</v>
      </c>
      <c r="AG8" s="12">
        <v>99</v>
      </c>
      <c r="AH8" s="25">
        <f t="shared" si="0"/>
        <v>2549</v>
      </c>
      <c r="AI8" s="26">
        <f t="shared" si="1"/>
        <v>84.966666666666669</v>
      </c>
      <c r="AK8">
        <v>28</v>
      </c>
      <c r="AL8">
        <v>29</v>
      </c>
      <c r="AM8">
        <v>30</v>
      </c>
    </row>
    <row r="9" spans="1:44" x14ac:dyDescent="0.3">
      <c r="A9" s="2" t="s">
        <v>79</v>
      </c>
      <c r="B9" s="2">
        <v>28</v>
      </c>
      <c r="C9" s="12">
        <v>92</v>
      </c>
      <c r="D9" s="12">
        <v>92</v>
      </c>
      <c r="E9" s="12">
        <v>87</v>
      </c>
      <c r="F9" s="12">
        <v>82</v>
      </c>
      <c r="G9" s="12">
        <v>77</v>
      </c>
      <c r="H9" s="12">
        <v>72</v>
      </c>
      <c r="I9" s="12">
        <v>67</v>
      </c>
      <c r="J9" s="12">
        <v>62</v>
      </c>
      <c r="K9" s="12">
        <v>57</v>
      </c>
      <c r="L9" s="12">
        <v>59</v>
      </c>
      <c r="M9" s="12">
        <v>61</v>
      </c>
      <c r="N9" s="12">
        <v>63</v>
      </c>
      <c r="O9" s="12">
        <v>65</v>
      </c>
      <c r="P9" s="12">
        <v>67</v>
      </c>
      <c r="Q9" s="12">
        <v>69</v>
      </c>
      <c r="R9" s="12">
        <v>71</v>
      </c>
      <c r="S9" s="12">
        <v>73</v>
      </c>
      <c r="T9" s="12">
        <v>75</v>
      </c>
      <c r="U9" s="12">
        <v>77</v>
      </c>
      <c r="V9" s="12">
        <v>79</v>
      </c>
      <c r="W9" s="12">
        <v>81</v>
      </c>
      <c r="X9" s="12">
        <v>83</v>
      </c>
      <c r="Y9" s="12">
        <v>85</v>
      </c>
      <c r="Z9" s="12">
        <v>87</v>
      </c>
      <c r="AA9" s="12">
        <v>89</v>
      </c>
      <c r="AB9" s="12">
        <v>91</v>
      </c>
      <c r="AC9" s="12">
        <v>93</v>
      </c>
      <c r="AD9" s="12">
        <v>95</v>
      </c>
      <c r="AE9" s="23">
        <v>95</v>
      </c>
      <c r="AF9" s="23">
        <v>96</v>
      </c>
      <c r="AG9" s="12">
        <v>96</v>
      </c>
      <c r="AH9" s="25">
        <f t="shared" si="0"/>
        <v>2438</v>
      </c>
      <c r="AI9" s="26">
        <f t="shared" si="1"/>
        <v>81.266666666666666</v>
      </c>
    </row>
    <row r="10" spans="1:44" x14ac:dyDescent="0.3">
      <c r="A10" s="25" t="s">
        <v>80</v>
      </c>
      <c r="B10" s="25">
        <v>31</v>
      </c>
      <c r="C10" s="23">
        <v>89</v>
      </c>
      <c r="D10" s="23">
        <v>90</v>
      </c>
      <c r="E10" s="23">
        <v>91</v>
      </c>
      <c r="F10" s="23">
        <v>86</v>
      </c>
      <c r="G10" s="23">
        <v>81</v>
      </c>
      <c r="H10" s="23">
        <v>76</v>
      </c>
      <c r="I10" s="23">
        <v>71</v>
      </c>
      <c r="J10" s="23">
        <v>66</v>
      </c>
      <c r="K10" s="23">
        <v>61</v>
      </c>
      <c r="L10" s="23">
        <v>63</v>
      </c>
      <c r="M10" s="23">
        <v>65</v>
      </c>
      <c r="N10" s="23">
        <v>67</v>
      </c>
      <c r="O10" s="23">
        <v>69</v>
      </c>
      <c r="P10" s="23">
        <v>71</v>
      </c>
      <c r="Q10" s="23">
        <v>73</v>
      </c>
      <c r="R10" s="23">
        <v>75</v>
      </c>
      <c r="S10" s="23">
        <v>77</v>
      </c>
      <c r="T10" s="23">
        <v>79</v>
      </c>
      <c r="U10" s="23">
        <v>81</v>
      </c>
      <c r="V10" s="23">
        <v>83</v>
      </c>
      <c r="W10" s="23">
        <v>85</v>
      </c>
      <c r="X10" s="23">
        <v>74</v>
      </c>
      <c r="Y10" s="23">
        <v>77</v>
      </c>
      <c r="Z10" s="23">
        <v>80</v>
      </c>
      <c r="AA10" s="23">
        <v>83</v>
      </c>
      <c r="AB10" s="23">
        <v>86</v>
      </c>
      <c r="AC10" s="23">
        <v>89</v>
      </c>
      <c r="AD10" s="23">
        <v>92</v>
      </c>
      <c r="AE10" s="23">
        <v>95</v>
      </c>
      <c r="AF10" s="23">
        <v>96</v>
      </c>
      <c r="AG10" s="23">
        <v>97</v>
      </c>
      <c r="AH10" s="25">
        <f t="shared" si="0"/>
        <v>2468</v>
      </c>
      <c r="AI10" s="26">
        <f t="shared" si="1"/>
        <v>82.266666666666666</v>
      </c>
      <c r="AJ10" s="28"/>
      <c r="AK10" s="28"/>
      <c r="AL10" s="28"/>
      <c r="AM10" s="28"/>
      <c r="AN10" s="28"/>
      <c r="AO10" s="28"/>
      <c r="AP10" s="28"/>
      <c r="AQ10" s="28"/>
      <c r="AR10" s="28"/>
    </row>
    <row r="11" spans="1:44" x14ac:dyDescent="0.3">
      <c r="A11" s="2" t="s">
        <v>81</v>
      </c>
      <c r="B11" s="2">
        <v>37</v>
      </c>
      <c r="C11" s="12">
        <v>81</v>
      </c>
      <c r="D11" s="12">
        <v>85</v>
      </c>
      <c r="E11" s="12">
        <v>87</v>
      </c>
      <c r="F11" s="12">
        <v>91</v>
      </c>
      <c r="G11" s="12">
        <v>89</v>
      </c>
      <c r="H11" s="12">
        <v>87</v>
      </c>
      <c r="I11" s="12">
        <v>85</v>
      </c>
      <c r="J11" s="12">
        <v>83</v>
      </c>
      <c r="K11" s="12">
        <v>81</v>
      </c>
      <c r="L11" s="12">
        <v>79</v>
      </c>
      <c r="M11" s="12">
        <v>77</v>
      </c>
      <c r="N11" s="12">
        <v>75</v>
      </c>
      <c r="O11" s="12">
        <v>73</v>
      </c>
      <c r="P11" s="12">
        <v>71</v>
      </c>
      <c r="Q11" s="12">
        <v>69</v>
      </c>
      <c r="R11" s="12">
        <v>67</v>
      </c>
      <c r="S11" s="12">
        <v>65</v>
      </c>
      <c r="T11" s="12">
        <v>63</v>
      </c>
      <c r="U11" s="12">
        <v>61</v>
      </c>
      <c r="V11" s="12">
        <v>59</v>
      </c>
      <c r="W11" s="12">
        <v>57</v>
      </c>
      <c r="X11" s="12">
        <v>55</v>
      </c>
      <c r="Y11" s="12">
        <v>53</v>
      </c>
      <c r="Z11" s="12">
        <v>51</v>
      </c>
      <c r="AA11" s="24">
        <v>56</v>
      </c>
      <c r="AB11" s="12">
        <v>61</v>
      </c>
      <c r="AC11" s="24">
        <v>66</v>
      </c>
      <c r="AD11" s="12">
        <v>71</v>
      </c>
      <c r="AE11" s="24">
        <v>76</v>
      </c>
      <c r="AF11" s="12">
        <v>81</v>
      </c>
      <c r="AG11" s="24">
        <v>86</v>
      </c>
      <c r="AH11" s="25">
        <f t="shared" si="0"/>
        <v>2241</v>
      </c>
      <c r="AI11" s="26">
        <f t="shared" si="1"/>
        <v>74.7</v>
      </c>
    </row>
    <row r="12" spans="1:44" x14ac:dyDescent="0.3">
      <c r="A12" s="25" t="s">
        <v>82</v>
      </c>
      <c r="B12" s="25">
        <v>37</v>
      </c>
      <c r="C12" s="23">
        <v>88</v>
      </c>
      <c r="D12" s="27">
        <v>88</v>
      </c>
      <c r="E12" s="23">
        <v>87</v>
      </c>
      <c r="F12" s="27">
        <v>86</v>
      </c>
      <c r="G12" s="23">
        <v>85</v>
      </c>
      <c r="H12" s="27">
        <v>84</v>
      </c>
      <c r="I12" s="23">
        <v>83</v>
      </c>
      <c r="J12" s="27">
        <v>82</v>
      </c>
      <c r="K12" s="23">
        <v>81</v>
      </c>
      <c r="L12" s="27">
        <v>80</v>
      </c>
      <c r="M12" s="23">
        <v>79</v>
      </c>
      <c r="N12" s="27">
        <v>78</v>
      </c>
      <c r="O12" s="23">
        <v>77</v>
      </c>
      <c r="P12" s="27">
        <v>76</v>
      </c>
      <c r="Q12" s="23">
        <v>75</v>
      </c>
      <c r="R12" s="27">
        <v>74</v>
      </c>
      <c r="S12" s="23">
        <v>73</v>
      </c>
      <c r="T12" s="27">
        <v>72</v>
      </c>
      <c r="U12" s="23">
        <v>71</v>
      </c>
      <c r="V12" s="27">
        <v>70</v>
      </c>
      <c r="W12" s="23">
        <v>69</v>
      </c>
      <c r="X12" s="27">
        <v>68</v>
      </c>
      <c r="Y12" s="23">
        <v>67</v>
      </c>
      <c r="Z12" s="27">
        <v>66</v>
      </c>
      <c r="AA12" s="12">
        <v>70</v>
      </c>
      <c r="AB12" s="27">
        <v>74</v>
      </c>
      <c r="AC12" s="12">
        <v>78</v>
      </c>
      <c r="AD12" s="27">
        <v>82</v>
      </c>
      <c r="AE12" s="12">
        <v>86</v>
      </c>
      <c r="AF12" s="27">
        <v>90</v>
      </c>
      <c r="AG12" s="12">
        <v>94</v>
      </c>
      <c r="AH12" s="25">
        <f t="shared" si="0"/>
        <v>2433</v>
      </c>
      <c r="AI12" s="26">
        <f t="shared" si="1"/>
        <v>81.099999999999994</v>
      </c>
      <c r="AJ12" s="28"/>
      <c r="AK12" s="28"/>
      <c r="AL12" s="28"/>
      <c r="AM12" s="28"/>
      <c r="AN12" s="28"/>
      <c r="AO12" s="28"/>
      <c r="AP12" s="28"/>
      <c r="AQ12" s="28"/>
      <c r="AR12" s="28"/>
    </row>
    <row r="13" spans="1:44" x14ac:dyDescent="0.3">
      <c r="A13" s="25" t="s">
        <v>83</v>
      </c>
      <c r="B13" s="25">
        <v>40</v>
      </c>
      <c r="C13" s="23">
        <v>79</v>
      </c>
      <c r="D13" s="23">
        <v>83</v>
      </c>
      <c r="E13" s="23">
        <v>81</v>
      </c>
      <c r="F13" s="23">
        <v>79</v>
      </c>
      <c r="G13" s="23">
        <v>77</v>
      </c>
      <c r="H13" s="23">
        <v>75</v>
      </c>
      <c r="I13" s="23">
        <v>73</v>
      </c>
      <c r="J13" s="23">
        <v>71</v>
      </c>
      <c r="K13" s="23">
        <v>69</v>
      </c>
      <c r="L13" s="23">
        <v>67</v>
      </c>
      <c r="M13" s="23">
        <v>65</v>
      </c>
      <c r="N13" s="23">
        <v>63</v>
      </c>
      <c r="O13" s="23">
        <v>61</v>
      </c>
      <c r="P13" s="23">
        <v>59</v>
      </c>
      <c r="Q13" s="23">
        <v>57</v>
      </c>
      <c r="R13" s="23">
        <v>61</v>
      </c>
      <c r="S13" s="23">
        <v>65</v>
      </c>
      <c r="T13" s="23">
        <v>69</v>
      </c>
      <c r="U13" s="23">
        <v>73</v>
      </c>
      <c r="V13" s="23">
        <v>77</v>
      </c>
      <c r="W13" s="23">
        <v>81</v>
      </c>
      <c r="X13" s="23">
        <v>85</v>
      </c>
      <c r="Y13" s="12">
        <v>87</v>
      </c>
      <c r="Z13" s="12">
        <v>90</v>
      </c>
      <c r="AA13" s="12">
        <v>93</v>
      </c>
      <c r="AB13" s="23">
        <v>82</v>
      </c>
      <c r="AC13" s="23">
        <v>86</v>
      </c>
      <c r="AD13" s="23">
        <v>90</v>
      </c>
      <c r="AE13" s="23">
        <v>94</v>
      </c>
      <c r="AF13" s="12">
        <v>94</v>
      </c>
      <c r="AG13" s="12">
        <v>95</v>
      </c>
      <c r="AH13" s="25">
        <f t="shared" si="0"/>
        <v>2381</v>
      </c>
      <c r="AI13" s="26">
        <f t="shared" si="1"/>
        <v>79.36666666666666</v>
      </c>
      <c r="AJ13" s="28"/>
      <c r="AK13" s="28"/>
      <c r="AL13" s="28"/>
      <c r="AM13" s="28"/>
      <c r="AN13" s="28"/>
      <c r="AO13" s="28"/>
      <c r="AP13" s="28"/>
      <c r="AQ13" s="28"/>
      <c r="AR13" s="28"/>
    </row>
    <row r="14" spans="1:44" x14ac:dyDescent="0.3">
      <c r="A14" s="25" t="s">
        <v>84</v>
      </c>
      <c r="B14" s="25">
        <v>73</v>
      </c>
      <c r="C14" s="23">
        <v>90</v>
      </c>
      <c r="D14" s="23">
        <v>95</v>
      </c>
      <c r="E14" s="23">
        <v>94</v>
      </c>
      <c r="F14" s="23">
        <v>88</v>
      </c>
      <c r="G14" s="23">
        <v>82</v>
      </c>
      <c r="H14" s="23">
        <v>76</v>
      </c>
      <c r="I14" s="23">
        <v>70</v>
      </c>
      <c r="J14" s="23">
        <v>64</v>
      </c>
      <c r="K14" s="23">
        <v>67</v>
      </c>
      <c r="L14" s="23">
        <v>70</v>
      </c>
      <c r="M14" s="23">
        <v>73</v>
      </c>
      <c r="N14" s="23">
        <v>76</v>
      </c>
      <c r="O14" s="23">
        <v>79</v>
      </c>
      <c r="P14" s="23">
        <v>82</v>
      </c>
      <c r="Q14" s="23">
        <v>85</v>
      </c>
      <c r="R14" s="23">
        <v>87</v>
      </c>
      <c r="S14" s="23">
        <v>89</v>
      </c>
      <c r="T14" s="23">
        <v>91</v>
      </c>
      <c r="U14" s="23">
        <v>88</v>
      </c>
      <c r="V14" s="23">
        <v>85</v>
      </c>
      <c r="W14" s="23">
        <v>82</v>
      </c>
      <c r="X14" s="23">
        <v>86</v>
      </c>
      <c r="Y14" s="23">
        <v>90</v>
      </c>
      <c r="Z14" s="23">
        <v>91</v>
      </c>
      <c r="AA14" s="23">
        <v>91</v>
      </c>
      <c r="AB14" s="23">
        <v>92</v>
      </c>
      <c r="AC14" s="23">
        <v>93</v>
      </c>
      <c r="AD14" s="23">
        <v>91</v>
      </c>
      <c r="AE14" s="23">
        <v>94</v>
      </c>
      <c r="AF14" s="23">
        <v>96</v>
      </c>
      <c r="AG14" s="12">
        <v>97</v>
      </c>
      <c r="AH14" s="25">
        <f t="shared" si="0"/>
        <v>2634</v>
      </c>
      <c r="AI14" s="26">
        <f t="shared" si="1"/>
        <v>87.8</v>
      </c>
      <c r="AJ14" s="28"/>
      <c r="AK14" s="28"/>
      <c r="AL14" s="28"/>
      <c r="AM14" s="28"/>
      <c r="AN14" s="28"/>
      <c r="AO14" s="28"/>
      <c r="AP14" s="28"/>
      <c r="AQ14" s="28"/>
      <c r="AR14" s="28"/>
    </row>
    <row r="15" spans="1:44" x14ac:dyDescent="0.3">
      <c r="R15" s="29"/>
    </row>
  </sheetData>
  <mergeCells count="33">
    <mergeCell ref="R4:R5"/>
    <mergeCell ref="P4:P5"/>
    <mergeCell ref="AG4:AG5"/>
    <mergeCell ref="C2:AG2"/>
    <mergeCell ref="AC4:AC5"/>
    <mergeCell ref="AD4:AD5"/>
    <mergeCell ref="AE4:AE5"/>
    <mergeCell ref="AF4:AF5"/>
    <mergeCell ref="H4:H5"/>
    <mergeCell ref="I4:I5"/>
    <mergeCell ref="W4:W5"/>
    <mergeCell ref="X4:X5"/>
    <mergeCell ref="Y4:Y5"/>
    <mergeCell ref="Z4:Z5"/>
    <mergeCell ref="AA4:AA5"/>
    <mergeCell ref="AB4:AB5"/>
    <mergeCell ref="Q4:Q5"/>
    <mergeCell ref="AK2:AQ2"/>
    <mergeCell ref="C4:C5"/>
    <mergeCell ref="D4:D5"/>
    <mergeCell ref="E4:E5"/>
    <mergeCell ref="F4:F5"/>
    <mergeCell ref="G4:G5"/>
    <mergeCell ref="J4:J5"/>
    <mergeCell ref="S4:S5"/>
    <mergeCell ref="T4:T5"/>
    <mergeCell ref="U4:U5"/>
    <mergeCell ref="V4:V5"/>
    <mergeCell ref="K4:K5"/>
    <mergeCell ref="L4:L5"/>
    <mergeCell ref="M4:M5"/>
    <mergeCell ref="N4:N5"/>
    <mergeCell ref="O4:O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CULTURA1</cp:lastModifiedBy>
  <dcterms:created xsi:type="dcterms:W3CDTF">2018-04-30T18:13:40Z</dcterms:created>
  <dcterms:modified xsi:type="dcterms:W3CDTF">2021-08-31T17:21:02Z</dcterms:modified>
</cp:coreProperties>
</file>